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810" yWindow="-120" windowWidth="28110" windowHeight="16440"/>
  </bookViews>
  <sheets>
    <sheet name="Лист1" sheetId="1" r:id="rId1"/>
    <sheet name="Лист2" sheetId="2" r:id="rId2"/>
  </sheets>
  <definedNames>
    <definedName name="_xlnm._FilterDatabase" localSheetId="0" hidden="1">Лист1!$A$3:$N$3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E24" i="1" l="1"/>
  <c r="F24" i="1"/>
  <c r="G24" i="1"/>
  <c r="H24" i="1"/>
  <c r="I24" i="1"/>
  <c r="J24" i="1"/>
  <c r="K24" i="1"/>
  <c r="L24" i="1"/>
  <c r="M24" i="1"/>
  <c r="D24" i="1"/>
  <c r="N17" i="1"/>
  <c r="N18" i="1"/>
  <c r="N19" i="1"/>
  <c r="N20" i="1"/>
  <c r="N21" i="1"/>
  <c r="N22" i="1"/>
  <c r="N23" i="1"/>
  <c r="N5" i="1"/>
  <c r="N6" i="1"/>
  <c r="N7" i="1"/>
  <c r="N8" i="1"/>
  <c r="N9" i="1"/>
  <c r="N10" i="1"/>
  <c r="N11" i="1"/>
  <c r="N12" i="1"/>
  <c r="N13" i="1"/>
  <c r="N14" i="1"/>
  <c r="N15" i="1"/>
  <c r="N16" i="1"/>
  <c r="N4" i="1"/>
</calcChain>
</file>

<file path=xl/sharedStrings.xml><?xml version="1.0" encoding="utf-8"?>
<sst xmlns="http://schemas.openxmlformats.org/spreadsheetml/2006/main" count="57" uniqueCount="29">
  <si>
    <t>N п/п</t>
  </si>
  <si>
    <t>Тип многоквартирного дома</t>
  </si>
  <si>
    <t>Минимальный размер взноса, руб./кв. м в месяц</t>
  </si>
  <si>
    <t>"Дореволюционной постройки, не прошедшие капитальный ремонт" и "дореволюционной постройки, прошедшие капитальный ремонт"</t>
  </si>
  <si>
    <t>Без лифта</t>
  </si>
  <si>
    <t>С лифтом</t>
  </si>
  <si>
    <t>"Сталинские", постройки 1931-1956 гг.", "конструктивизм", постройки 1918-1930 гг." и "немецкие", постройки 1945-1948 гг."</t>
  </si>
  <si>
    <t>"Хрущевки" кирпичные, постройки 1957-1970 гг."</t>
  </si>
  <si>
    <t>"Хрущевки" панельные, постройки 1957-1970 гг."</t>
  </si>
  <si>
    <t>"Кирпичные, постройки 1970-1980 гг." и "деревянные дома"</t>
  </si>
  <si>
    <t>"Панельные, постройки 1970-1980 гг."</t>
  </si>
  <si>
    <t>"Кирпичные, "новое строительство", постройки после 1980 г." и "дома, построенные после 1999 года, категории "новое строительство кирпичные"</t>
  </si>
  <si>
    <t>"Панельные "новое строительство", постройки после 1980 г." и "дома, построенные после 1999 года, категории "новое строительство панельные"</t>
  </si>
  <si>
    <t>"Дома нового строительства, построенные после 1980 года, с наружными многослойными и(или) оштукатуренными ограждающими конструкциями (за исключением домов, ограждающие конструкции которых выполнены из панелей, и домов с вентилируемыми фасадами)"</t>
  </si>
  <si>
    <t>"Дома нового строительства, построенные после 1980 года, с вентилируемыми фасадами"</t>
  </si>
  <si>
    <t>Постановление Правительства Санкт-Петербурга от 31.01.2014 N 49 "О минимальном размере взноса на капитальный ремонт общего имущества в многоквартирных домах в Санкт-Петербурге в 2014 году"</t>
  </si>
  <si>
    <t>Постановление Правительства Санкт-Петербурга от 22.12.2014 N 1205 (ред. от 08.04.2015) "О минимальном размере взноса на капитальный ремонт общего имущества в многоквартирных домах в Санкт-Петербурге в 2015 году"</t>
  </si>
  <si>
    <t>Постановление Правительства Санкт-Петербурга от 26.11.2015 N 1081 "О минимальном размере взноса на капитальный ремонт общего имущества в многоквартирных домах в Санкт-Петербурге в 2016 году"</t>
  </si>
  <si>
    <t>Постановление Правительства Санкт-Петербурга от 31.10.2016 N 952 (ред. от 17.08.2017) "О минимальном размере взноса на капитальный ремонт общего имущества в многоквартирных домах в Санкт-Петербурге в 2017 году"</t>
  </si>
  <si>
    <t>Постановление Правительства Санкт-Петербурга от 12.12.2017 N 1007 "О минимальном размере взноса на капитальный ремонт общего имущества в многоквартирных домах в Санкт-Петербурге в 2018 году"</t>
  </si>
  <si>
    <t>Постановление Правительства Санкт-Петербурга от 23.10.2018 N 824 "О минимальном размере взноса на капитальный ремонт общего имущества в многоквартирных домах в Санкт-Петербурге в 2019 году"</t>
  </si>
  <si>
    <t>Постановление Правительства Санкт-Петербурга от 20.12.2019 N 939 "О минимальном размере взноса на капитальный ремонт общего имущества в многоквартирных домах в Санкт-Петербурге в 2020 году"</t>
  </si>
  <si>
    <t>Постановление Правительства Санкт-Петербурга от 22.12.2020 N 1141 "О минимальном размере взноса на капитальный ремонт общего имущества в многоквартирных домах в Санкт-Петербурге в 2021 году"</t>
  </si>
  <si>
    <t>Постановление Правительства Санкт-Петербурга от 23.12.2021 N 1055 "О минимальном размере взноса на капитальный ремонт общего имущества в многоквартирных домах в Санкт-Петербурге в 2022 году"</t>
  </si>
  <si>
    <t>Законодательный документ:</t>
  </si>
  <si>
    <t>Постановление Правительства Санкт-Петербурга от 21.12.2022 N 1256 "О минимальном размере взноса на капитальный ремонт общего имущества в многоквартирных домах в Санкт-Петербурге в 2023 году"</t>
  </si>
  <si>
    <t>превышение</t>
  </si>
  <si>
    <t>Среднее значение</t>
  </si>
  <si>
    <t>Постановление Правительства Санкт-Петербурга от 21.12.2023 N 1386 "О минимальном размере взноса на капитальный ремонт общего имущества в многоквартирных домах в Санкт-Петербурге в 2024 году"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</si>
</sst>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4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6406656614731686E-2"/>
                  <c:y val="-5.0955414012738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62-4F9F-ACED-4723213604CB}"/>
                </c:ext>
              </c:extLst>
            </c:dLbl>
            <c:dLbl>
              <c:idx val="1"/>
              <c:layout>
                <c:manualLayout>
                  <c:x val="-3.2080415479979897E-2"/>
                  <c:y val="-4.2462845010615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62-4F9F-ACED-4723213604CB}"/>
                </c:ext>
              </c:extLst>
            </c:dLbl>
            <c:dLbl>
              <c:idx val="2"/>
              <c:layout>
                <c:manualLayout>
                  <c:x val="-3.2080415479979932E-2"/>
                  <c:y val="-6.794055201698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62-4F9F-ACED-4723213604CB}"/>
                </c:ext>
              </c:extLst>
            </c:dLbl>
            <c:dLbl>
              <c:idx val="3"/>
              <c:layout>
                <c:manualLayout>
                  <c:x val="-3.2080415479979897E-2"/>
                  <c:y val="-5.9447983014862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62-4F9F-ACED-4723213604CB}"/>
                </c:ext>
              </c:extLst>
            </c:dLbl>
            <c:dLbl>
              <c:idx val="4"/>
              <c:layout>
                <c:manualLayout>
                  <c:x val="-3.586292139014538E-2"/>
                  <c:y val="-5.5201698513800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62-4F9F-ACED-4723213604CB}"/>
                </c:ext>
              </c:extLst>
            </c:dLbl>
            <c:dLbl>
              <c:idx val="5"/>
              <c:layout>
                <c:manualLayout>
                  <c:x val="-3.7754174345228125E-2"/>
                  <c:y val="-7.2186836518046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62-4F9F-ACED-4723213604CB}"/>
                </c:ext>
              </c:extLst>
            </c:dLbl>
            <c:dLbl>
              <c:idx val="6"/>
              <c:layout>
                <c:manualLayout>
                  <c:x val="-5.4775450940972803E-2"/>
                  <c:y val="-6.7940552016985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62-4F9F-ACED-4723213604CB}"/>
                </c:ext>
              </c:extLst>
            </c:dLbl>
            <c:dLbl>
              <c:idx val="7"/>
              <c:layout>
                <c:manualLayout>
                  <c:x val="-3.6392472217568687E-2"/>
                  <c:y val="-5.0955414012738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62-4F9F-ACED-4723213604CB}"/>
                </c:ext>
              </c:extLst>
            </c:dLbl>
            <c:dLbl>
              <c:idx val="8"/>
              <c:layout>
                <c:manualLayout>
                  <c:x val="-4.0174978127734032E-2"/>
                  <c:y val="-6.3694267515923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62-4F9F-ACED-4723213604CB}"/>
                </c:ext>
              </c:extLst>
            </c:dLbl>
            <c:dLbl>
              <c:idx val="9"/>
              <c:layout>
                <c:manualLayout>
                  <c:x val="-3.6392472217568687E-2"/>
                  <c:y val="-6.3694267515923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62-4F9F-ACED-4723213604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Лист2!$B$1:$K$1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Лист2!$B$2:$K$2</c:f>
              <c:numCache>
                <c:formatCode>0.00</c:formatCode>
                <c:ptCount val="10"/>
                <c:pt idx="0">
                  <c:v>2</c:v>
                </c:pt>
                <c:pt idx="1">
                  <c:v>2.4700000000000002</c:v>
                </c:pt>
                <c:pt idx="2">
                  <c:v>2.89</c:v>
                </c:pt>
                <c:pt idx="3">
                  <c:v>3.5</c:v>
                </c:pt>
                <c:pt idx="4">
                  <c:v>3.5</c:v>
                </c:pt>
                <c:pt idx="5">
                  <c:v>4.5</c:v>
                </c:pt>
                <c:pt idx="6">
                  <c:v>8.5</c:v>
                </c:pt>
                <c:pt idx="7">
                  <c:v>11.5</c:v>
                </c:pt>
                <c:pt idx="8">
                  <c:v>11.5</c:v>
                </c:pt>
                <c:pt idx="9">
                  <c:v>12.45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F9F-ACED-4723213604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3068079"/>
        <c:axId val="343073903"/>
      </c:lineChart>
      <c:catAx>
        <c:axId val="343068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3073903"/>
        <c:crosses val="autoZero"/>
        <c:auto val="1"/>
        <c:lblAlgn val="ctr"/>
        <c:lblOffset val="100"/>
        <c:noMultiLvlLbl val="0"/>
      </c:catAx>
      <c:valAx>
        <c:axId val="34307390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306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8</xdr:row>
      <xdr:rowOff>76200</xdr:rowOff>
    </xdr:from>
    <xdr:to>
      <xdr:col>17</xdr:col>
      <xdr:colOff>257174</xdr:colOff>
      <xdr:row>24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88B4422-4D96-4BA5-B6E7-6DB4C2C7E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D1" zoomScale="55" zoomScaleNormal="55" workbookViewId="0">
      <selection activeCell="N1" sqref="N1:N1048576"/>
    </sheetView>
  </sheetViews>
  <sheetFormatPr defaultRowHeight="33.75" customHeight="1" outlineLevelCol="1" x14ac:dyDescent="0.25"/>
  <cols>
    <col min="2" max="3" width="49.28515625" customWidth="1"/>
    <col min="4" max="11" width="52" customWidth="1" outlineLevel="1"/>
    <col min="12" max="13" width="52" customWidth="1"/>
    <col min="14" max="14" width="0" hidden="1" customWidth="1"/>
    <col min="15" max="15" width="52" customWidth="1"/>
  </cols>
  <sheetData>
    <row r="1" spans="1:15" s="3" customFormat="1" ht="89.25" customHeight="1" thickBot="1" x14ac:dyDescent="0.3">
      <c r="A1" s="17" t="s">
        <v>24</v>
      </c>
      <c r="B1" s="18"/>
      <c r="C1" s="19"/>
      <c r="D1" s="11" t="s">
        <v>15</v>
      </c>
      <c r="E1" s="12" t="s">
        <v>16</v>
      </c>
      <c r="F1" s="11" t="s">
        <v>17</v>
      </c>
      <c r="G1" s="12" t="s">
        <v>18</v>
      </c>
      <c r="H1" s="11" t="s">
        <v>19</v>
      </c>
      <c r="I1" s="12" t="s">
        <v>20</v>
      </c>
      <c r="J1" s="11" t="s">
        <v>21</v>
      </c>
      <c r="K1" s="12" t="s">
        <v>22</v>
      </c>
      <c r="L1" s="11" t="s">
        <v>23</v>
      </c>
      <c r="M1" s="11" t="s">
        <v>25</v>
      </c>
      <c r="N1" s="4" t="s">
        <v>26</v>
      </c>
      <c r="O1" s="10" t="s">
        <v>28</v>
      </c>
    </row>
    <row r="2" spans="1:15" ht="33.75" customHeight="1" thickBot="1" x14ac:dyDescent="0.3">
      <c r="A2" s="1" t="s">
        <v>0</v>
      </c>
      <c r="B2" s="20" t="s">
        <v>1</v>
      </c>
      <c r="C2" s="21"/>
      <c r="D2" s="2" t="s">
        <v>2</v>
      </c>
      <c r="E2" s="2" t="s">
        <v>2</v>
      </c>
      <c r="F2" s="2" t="s">
        <v>2</v>
      </c>
      <c r="G2" s="2" t="s">
        <v>2</v>
      </c>
      <c r="H2" s="2" t="s">
        <v>2</v>
      </c>
      <c r="I2" s="2" t="s">
        <v>2</v>
      </c>
      <c r="J2" s="2" t="s">
        <v>2</v>
      </c>
      <c r="K2" s="2" t="s">
        <v>2</v>
      </c>
      <c r="L2" s="2" t="s">
        <v>2</v>
      </c>
      <c r="M2" s="2" t="s">
        <v>2</v>
      </c>
      <c r="N2" s="5"/>
      <c r="O2" s="6" t="s">
        <v>2</v>
      </c>
    </row>
    <row r="3" spans="1:15" ht="33.75" customHeight="1" thickBot="1" x14ac:dyDescent="0.3">
      <c r="A3" s="1">
        <v>1</v>
      </c>
      <c r="B3" s="22">
        <v>2</v>
      </c>
      <c r="C3" s="23"/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5"/>
      <c r="O3" s="6">
        <v>13</v>
      </c>
    </row>
    <row r="4" spans="1:15" ht="33.75" customHeight="1" thickBot="1" x14ac:dyDescent="0.3">
      <c r="A4" s="13">
        <v>1</v>
      </c>
      <c r="B4" s="15" t="s">
        <v>3</v>
      </c>
      <c r="C4" s="2" t="s">
        <v>4</v>
      </c>
      <c r="D4" s="2">
        <v>2</v>
      </c>
      <c r="E4" s="2">
        <v>2.5</v>
      </c>
      <c r="F4" s="2">
        <v>3</v>
      </c>
      <c r="G4" s="2">
        <v>3.5</v>
      </c>
      <c r="H4" s="2">
        <v>3.5</v>
      </c>
      <c r="I4" s="2">
        <v>4.5</v>
      </c>
      <c r="J4" s="2">
        <v>8.5</v>
      </c>
      <c r="K4" s="2">
        <v>11.5</v>
      </c>
      <c r="L4" s="2">
        <v>11.5</v>
      </c>
      <c r="M4" s="2">
        <v>12.45</v>
      </c>
      <c r="N4" s="5">
        <f t="shared" ref="N4:N23" si="0">M4-L4</f>
        <v>0.94999999999999929</v>
      </c>
      <c r="O4" s="6">
        <v>12.45</v>
      </c>
    </row>
    <row r="5" spans="1:15" ht="33.75" customHeight="1" thickBot="1" x14ac:dyDescent="0.3">
      <c r="A5" s="14"/>
      <c r="B5" s="16"/>
      <c r="C5" s="2" t="s">
        <v>5</v>
      </c>
      <c r="D5" s="2">
        <v>2</v>
      </c>
      <c r="E5" s="2">
        <v>3</v>
      </c>
      <c r="F5" s="2">
        <v>3.5</v>
      </c>
      <c r="G5" s="2">
        <v>4</v>
      </c>
      <c r="H5" s="2">
        <v>4</v>
      </c>
      <c r="I5" s="2">
        <v>5</v>
      </c>
      <c r="J5" s="2">
        <v>9</v>
      </c>
      <c r="K5" s="2">
        <v>12</v>
      </c>
      <c r="L5" s="2">
        <v>12</v>
      </c>
      <c r="M5" s="2">
        <v>12.99</v>
      </c>
      <c r="N5" s="5">
        <f t="shared" si="0"/>
        <v>0.99000000000000021</v>
      </c>
      <c r="O5" s="6">
        <v>12.99</v>
      </c>
    </row>
    <row r="6" spans="1:15" ht="33.75" customHeight="1" thickBot="1" x14ac:dyDescent="0.3">
      <c r="A6" s="13">
        <v>2</v>
      </c>
      <c r="B6" s="15" t="s">
        <v>6</v>
      </c>
      <c r="C6" s="2" t="s">
        <v>4</v>
      </c>
      <c r="D6" s="2">
        <v>2</v>
      </c>
      <c r="E6" s="2">
        <v>2.34</v>
      </c>
      <c r="F6" s="2">
        <v>2.84</v>
      </c>
      <c r="G6" s="2">
        <v>3.34</v>
      </c>
      <c r="H6" s="2">
        <v>3.34</v>
      </c>
      <c r="I6" s="2">
        <v>4.34</v>
      </c>
      <c r="J6" s="2">
        <v>8.34</v>
      </c>
      <c r="K6" s="2">
        <v>11.34</v>
      </c>
      <c r="L6" s="2">
        <v>11.34</v>
      </c>
      <c r="M6" s="2">
        <v>12.27</v>
      </c>
      <c r="N6" s="5">
        <f t="shared" si="0"/>
        <v>0.92999999999999972</v>
      </c>
      <c r="O6" s="6">
        <v>12.27</v>
      </c>
    </row>
    <row r="7" spans="1:15" ht="33.75" customHeight="1" thickBot="1" x14ac:dyDescent="0.3">
      <c r="A7" s="14"/>
      <c r="B7" s="16"/>
      <c r="C7" s="2" t="s">
        <v>5</v>
      </c>
      <c r="D7" s="2">
        <v>2</v>
      </c>
      <c r="E7" s="2">
        <v>2.84</v>
      </c>
      <c r="F7" s="2">
        <v>2.34</v>
      </c>
      <c r="G7" s="2">
        <v>3.84</v>
      </c>
      <c r="H7" s="2">
        <v>3.84</v>
      </c>
      <c r="I7" s="2">
        <v>4.84</v>
      </c>
      <c r="J7" s="2">
        <v>8.84</v>
      </c>
      <c r="K7" s="2">
        <v>11.84</v>
      </c>
      <c r="L7" s="2">
        <v>11.84</v>
      </c>
      <c r="M7" s="2">
        <v>12.81</v>
      </c>
      <c r="N7" s="5">
        <f t="shared" si="0"/>
        <v>0.97000000000000064</v>
      </c>
      <c r="O7" s="6">
        <v>12.81</v>
      </c>
    </row>
    <row r="8" spans="1:15" ht="33.75" customHeight="1" thickBot="1" x14ac:dyDescent="0.3">
      <c r="A8" s="13">
        <v>3</v>
      </c>
      <c r="B8" s="15" t="s">
        <v>7</v>
      </c>
      <c r="C8" s="2" t="s">
        <v>4</v>
      </c>
      <c r="D8" s="2">
        <v>2</v>
      </c>
      <c r="E8" s="2">
        <v>2.12</v>
      </c>
      <c r="F8" s="2">
        <v>2.62</v>
      </c>
      <c r="G8" s="2">
        <v>3.12</v>
      </c>
      <c r="H8" s="2">
        <v>3.12</v>
      </c>
      <c r="I8" s="2">
        <v>4.12</v>
      </c>
      <c r="J8" s="2">
        <v>8.1199999999999992</v>
      </c>
      <c r="K8" s="2">
        <v>11.12</v>
      </c>
      <c r="L8" s="2">
        <v>11.12</v>
      </c>
      <c r="M8" s="2">
        <v>12.03</v>
      </c>
      <c r="N8" s="5">
        <f t="shared" si="0"/>
        <v>0.91000000000000014</v>
      </c>
      <c r="O8" s="6">
        <v>12.03</v>
      </c>
    </row>
    <row r="9" spans="1:15" ht="33.75" customHeight="1" thickBot="1" x14ac:dyDescent="0.3">
      <c r="A9" s="14"/>
      <c r="B9" s="16"/>
      <c r="C9" s="2" t="s">
        <v>5</v>
      </c>
      <c r="D9" s="2">
        <v>2</v>
      </c>
      <c r="E9" s="2">
        <v>2.62</v>
      </c>
      <c r="F9" s="2">
        <v>3.12</v>
      </c>
      <c r="G9" s="2">
        <v>3.62</v>
      </c>
      <c r="H9" s="2">
        <v>3.62</v>
      </c>
      <c r="I9" s="2">
        <v>4.62</v>
      </c>
      <c r="J9" s="2">
        <v>8.6199999999999992</v>
      </c>
      <c r="K9" s="2">
        <v>11.62</v>
      </c>
      <c r="L9" s="2">
        <v>11.62</v>
      </c>
      <c r="M9" s="2">
        <v>12.58</v>
      </c>
      <c r="N9" s="5">
        <f t="shared" si="0"/>
        <v>0.96000000000000085</v>
      </c>
      <c r="O9" s="6">
        <v>12.58</v>
      </c>
    </row>
    <row r="10" spans="1:15" ht="33.75" customHeight="1" thickBot="1" x14ac:dyDescent="0.3">
      <c r="A10" s="13">
        <v>4</v>
      </c>
      <c r="B10" s="15" t="s">
        <v>8</v>
      </c>
      <c r="C10" s="2" t="s">
        <v>4</v>
      </c>
      <c r="D10" s="2">
        <v>2</v>
      </c>
      <c r="E10" s="2">
        <v>2.2999999999999998</v>
      </c>
      <c r="F10" s="2">
        <v>2.8</v>
      </c>
      <c r="G10" s="2">
        <v>3.3</v>
      </c>
      <c r="H10" s="2">
        <v>3.3</v>
      </c>
      <c r="I10" s="2">
        <v>4.3</v>
      </c>
      <c r="J10" s="2">
        <v>8.3000000000000007</v>
      </c>
      <c r="K10" s="2">
        <v>11.3</v>
      </c>
      <c r="L10" s="2">
        <v>11.3</v>
      </c>
      <c r="M10" s="2">
        <v>12.23</v>
      </c>
      <c r="N10" s="5">
        <f t="shared" si="0"/>
        <v>0.92999999999999972</v>
      </c>
      <c r="O10" s="6">
        <v>12.23</v>
      </c>
    </row>
    <row r="11" spans="1:15" ht="33.75" customHeight="1" thickBot="1" x14ac:dyDescent="0.3">
      <c r="A11" s="14"/>
      <c r="B11" s="16"/>
      <c r="C11" s="2" t="s">
        <v>5</v>
      </c>
      <c r="D11" s="2">
        <v>2</v>
      </c>
      <c r="E11" s="2">
        <v>2.8</v>
      </c>
      <c r="F11" s="2">
        <v>3</v>
      </c>
      <c r="G11" s="2">
        <v>3.8</v>
      </c>
      <c r="H11" s="2">
        <v>3.8</v>
      </c>
      <c r="I11" s="2">
        <v>4.8</v>
      </c>
      <c r="J11" s="2">
        <v>8.8000000000000007</v>
      </c>
      <c r="K11" s="2">
        <v>11.8</v>
      </c>
      <c r="L11" s="2">
        <v>11.8</v>
      </c>
      <c r="M11" s="2">
        <v>12.77</v>
      </c>
      <c r="N11" s="5">
        <f t="shared" si="0"/>
        <v>0.96999999999999886</v>
      </c>
      <c r="O11" s="6">
        <v>12.77</v>
      </c>
    </row>
    <row r="12" spans="1:15" ht="33.75" customHeight="1" thickBot="1" x14ac:dyDescent="0.3">
      <c r="A12" s="13">
        <v>5</v>
      </c>
      <c r="B12" s="15" t="s">
        <v>9</v>
      </c>
      <c r="C12" s="2" t="s">
        <v>4</v>
      </c>
      <c r="D12" s="2">
        <v>2</v>
      </c>
      <c r="E12" s="2">
        <v>2</v>
      </c>
      <c r="F12" s="2">
        <v>2.5</v>
      </c>
      <c r="G12" s="2">
        <v>3</v>
      </c>
      <c r="H12" s="2">
        <v>3</v>
      </c>
      <c r="I12" s="2">
        <v>4</v>
      </c>
      <c r="J12" s="2">
        <v>8</v>
      </c>
      <c r="K12" s="2">
        <v>11</v>
      </c>
      <c r="L12" s="2">
        <v>11</v>
      </c>
      <c r="M12" s="2">
        <v>11.9</v>
      </c>
      <c r="N12" s="5">
        <f t="shared" si="0"/>
        <v>0.90000000000000036</v>
      </c>
      <c r="O12" s="6">
        <v>11.9</v>
      </c>
    </row>
    <row r="13" spans="1:15" ht="33.75" customHeight="1" thickBot="1" x14ac:dyDescent="0.3">
      <c r="A13" s="14"/>
      <c r="B13" s="16"/>
      <c r="C13" s="2" t="s">
        <v>5</v>
      </c>
      <c r="D13" s="2">
        <v>2</v>
      </c>
      <c r="E13" s="2">
        <v>2.5</v>
      </c>
      <c r="F13" s="2">
        <v>3</v>
      </c>
      <c r="G13" s="2">
        <v>3.5</v>
      </c>
      <c r="H13" s="2">
        <v>3.5</v>
      </c>
      <c r="I13" s="2">
        <v>4.5</v>
      </c>
      <c r="J13" s="2">
        <v>8.5</v>
      </c>
      <c r="K13" s="2">
        <v>11.5</v>
      </c>
      <c r="L13" s="2">
        <v>11.5</v>
      </c>
      <c r="M13" s="2">
        <v>12.45</v>
      </c>
      <c r="N13" s="5">
        <f t="shared" si="0"/>
        <v>0.94999999999999929</v>
      </c>
      <c r="O13" s="6">
        <v>12.45</v>
      </c>
    </row>
    <row r="14" spans="1:15" ht="33.75" customHeight="1" thickBot="1" x14ac:dyDescent="0.3">
      <c r="A14" s="13">
        <v>6</v>
      </c>
      <c r="B14" s="15" t="s">
        <v>10</v>
      </c>
      <c r="C14" s="2" t="s">
        <v>4</v>
      </c>
      <c r="D14" s="2">
        <v>2</v>
      </c>
      <c r="E14" s="2">
        <v>2.2000000000000002</v>
      </c>
      <c r="F14" s="2">
        <v>2.7</v>
      </c>
      <c r="G14" s="2">
        <v>3.2</v>
      </c>
      <c r="H14" s="2">
        <v>3.2</v>
      </c>
      <c r="I14" s="2">
        <v>4.2</v>
      </c>
      <c r="J14" s="2">
        <v>8.1999999999999993</v>
      </c>
      <c r="K14" s="2">
        <v>11.2</v>
      </c>
      <c r="L14" s="2">
        <v>11.2</v>
      </c>
      <c r="M14" s="2">
        <v>12.12</v>
      </c>
      <c r="N14" s="5">
        <f t="shared" si="0"/>
        <v>0.91999999999999993</v>
      </c>
      <c r="O14" s="6">
        <v>12.12</v>
      </c>
    </row>
    <row r="15" spans="1:15" ht="33.75" customHeight="1" thickBot="1" x14ac:dyDescent="0.3">
      <c r="A15" s="14"/>
      <c r="B15" s="16"/>
      <c r="C15" s="2" t="s">
        <v>5</v>
      </c>
      <c r="D15" s="2">
        <v>2</v>
      </c>
      <c r="E15" s="2">
        <v>2.7</v>
      </c>
      <c r="F15" s="2">
        <v>3.2</v>
      </c>
      <c r="G15" s="2">
        <v>3.7</v>
      </c>
      <c r="H15" s="2">
        <v>3.7</v>
      </c>
      <c r="I15" s="2">
        <v>4.7</v>
      </c>
      <c r="J15" s="2">
        <v>8.6999999999999993</v>
      </c>
      <c r="K15" s="2">
        <v>11.7</v>
      </c>
      <c r="L15" s="2">
        <v>11.7</v>
      </c>
      <c r="M15" s="2">
        <v>12.66</v>
      </c>
      <c r="N15" s="5">
        <f t="shared" si="0"/>
        <v>0.96000000000000085</v>
      </c>
      <c r="O15" s="6">
        <v>12.66</v>
      </c>
    </row>
    <row r="16" spans="1:15" ht="33.75" customHeight="1" thickBot="1" x14ac:dyDescent="0.3">
      <c r="A16" s="13">
        <v>7</v>
      </c>
      <c r="B16" s="15" t="s">
        <v>11</v>
      </c>
      <c r="C16" s="2" t="s">
        <v>4</v>
      </c>
      <c r="D16" s="2">
        <v>2</v>
      </c>
      <c r="E16" s="2">
        <v>2.06</v>
      </c>
      <c r="F16" s="2">
        <v>2.56</v>
      </c>
      <c r="G16" s="2">
        <v>3.06</v>
      </c>
      <c r="H16" s="2">
        <v>3.06</v>
      </c>
      <c r="I16" s="2">
        <v>4.0599999999999996</v>
      </c>
      <c r="J16" s="2">
        <v>8.06</v>
      </c>
      <c r="K16" s="2">
        <v>11.06</v>
      </c>
      <c r="L16" s="2">
        <v>11.06</v>
      </c>
      <c r="M16" s="2">
        <v>11.97</v>
      </c>
      <c r="N16" s="5">
        <f t="shared" si="0"/>
        <v>0.91000000000000014</v>
      </c>
      <c r="O16" s="6">
        <v>11.97</v>
      </c>
    </row>
    <row r="17" spans="1:15" ht="33.75" customHeight="1" thickBot="1" x14ac:dyDescent="0.3">
      <c r="A17" s="14"/>
      <c r="B17" s="16"/>
      <c r="C17" s="2" t="s">
        <v>5</v>
      </c>
      <c r="D17" s="2">
        <v>2</v>
      </c>
      <c r="E17" s="2">
        <v>2.56</v>
      </c>
      <c r="F17" s="2">
        <v>3.06</v>
      </c>
      <c r="G17" s="2">
        <v>3.56</v>
      </c>
      <c r="H17" s="2">
        <v>3.56</v>
      </c>
      <c r="I17" s="2">
        <v>4.5599999999999996</v>
      </c>
      <c r="J17" s="2">
        <v>8.56</v>
      </c>
      <c r="K17" s="2">
        <v>11.56</v>
      </c>
      <c r="L17" s="2">
        <v>11.56</v>
      </c>
      <c r="M17" s="2">
        <v>12.51</v>
      </c>
      <c r="N17" s="5">
        <f t="shared" si="0"/>
        <v>0.94999999999999929</v>
      </c>
      <c r="O17" s="6">
        <v>12.51</v>
      </c>
    </row>
    <row r="18" spans="1:15" ht="33.75" customHeight="1" thickBot="1" x14ac:dyDescent="0.3">
      <c r="A18" s="13">
        <v>8</v>
      </c>
      <c r="B18" s="15" t="s">
        <v>12</v>
      </c>
      <c r="C18" s="2" t="s">
        <v>4</v>
      </c>
      <c r="D18" s="2">
        <v>2</v>
      </c>
      <c r="E18" s="2">
        <v>2.2400000000000002</v>
      </c>
      <c r="F18" s="2">
        <v>2.74</v>
      </c>
      <c r="G18" s="2">
        <v>3.24</v>
      </c>
      <c r="H18" s="2">
        <v>3.24</v>
      </c>
      <c r="I18" s="2">
        <v>4.24</v>
      </c>
      <c r="J18" s="2">
        <v>8.24</v>
      </c>
      <c r="K18" s="2">
        <v>11.24</v>
      </c>
      <c r="L18" s="2">
        <v>11.24</v>
      </c>
      <c r="M18" s="2">
        <v>12.16</v>
      </c>
      <c r="N18" s="5">
        <f t="shared" si="0"/>
        <v>0.91999999999999993</v>
      </c>
      <c r="O18" s="6">
        <v>12.16</v>
      </c>
    </row>
    <row r="19" spans="1:15" ht="33.75" customHeight="1" thickBot="1" x14ac:dyDescent="0.3">
      <c r="A19" s="14"/>
      <c r="B19" s="16"/>
      <c r="C19" s="2" t="s">
        <v>5</v>
      </c>
      <c r="D19" s="2">
        <v>2</v>
      </c>
      <c r="E19" s="2">
        <v>2.74</v>
      </c>
      <c r="F19" s="2">
        <v>3.24</v>
      </c>
      <c r="G19" s="2">
        <v>3.74</v>
      </c>
      <c r="H19" s="2">
        <v>3.74</v>
      </c>
      <c r="I19" s="2">
        <v>4.74</v>
      </c>
      <c r="J19" s="2">
        <v>8.74</v>
      </c>
      <c r="K19" s="2">
        <v>11.74</v>
      </c>
      <c r="L19" s="2">
        <v>11.74</v>
      </c>
      <c r="M19" s="2">
        <v>12.71</v>
      </c>
      <c r="N19" s="5">
        <f t="shared" si="0"/>
        <v>0.97000000000000064</v>
      </c>
      <c r="O19" s="6">
        <v>12.71</v>
      </c>
    </row>
    <row r="20" spans="1:15" ht="33.75" customHeight="1" thickBot="1" x14ac:dyDescent="0.3">
      <c r="A20" s="13">
        <v>9</v>
      </c>
      <c r="B20" s="15" t="s">
        <v>13</v>
      </c>
      <c r="C20" s="2" t="s">
        <v>4</v>
      </c>
      <c r="D20" s="2"/>
      <c r="E20" s="2"/>
      <c r="F20" s="2"/>
      <c r="G20" s="2">
        <v>3.5</v>
      </c>
      <c r="H20" s="2">
        <v>3.5</v>
      </c>
      <c r="I20" s="2">
        <v>4.5</v>
      </c>
      <c r="J20" s="2">
        <v>8.5</v>
      </c>
      <c r="K20" s="2">
        <v>11.5</v>
      </c>
      <c r="L20" s="2">
        <v>11.5</v>
      </c>
      <c r="M20" s="2">
        <v>12.45</v>
      </c>
      <c r="N20" s="5">
        <f t="shared" si="0"/>
        <v>0.94999999999999929</v>
      </c>
      <c r="O20" s="6">
        <v>12.45</v>
      </c>
    </row>
    <row r="21" spans="1:15" ht="33.75" customHeight="1" thickBot="1" x14ac:dyDescent="0.3">
      <c r="A21" s="14"/>
      <c r="B21" s="16"/>
      <c r="C21" s="2" t="s">
        <v>5</v>
      </c>
      <c r="D21" s="2"/>
      <c r="E21" s="2"/>
      <c r="F21" s="2"/>
      <c r="G21" s="2">
        <v>4</v>
      </c>
      <c r="H21" s="2">
        <v>4</v>
      </c>
      <c r="I21" s="2">
        <v>5</v>
      </c>
      <c r="J21" s="2">
        <v>9</v>
      </c>
      <c r="K21" s="2">
        <v>12</v>
      </c>
      <c r="L21" s="2">
        <v>12</v>
      </c>
      <c r="M21" s="2">
        <v>12.99</v>
      </c>
      <c r="N21" s="5">
        <f t="shared" si="0"/>
        <v>0.99000000000000021</v>
      </c>
      <c r="O21" s="6">
        <v>12.99</v>
      </c>
    </row>
    <row r="22" spans="1:15" ht="33.75" customHeight="1" thickBot="1" x14ac:dyDescent="0.3">
      <c r="A22" s="13">
        <v>10</v>
      </c>
      <c r="B22" s="15" t="s">
        <v>14</v>
      </c>
      <c r="C22" s="2" t="s">
        <v>4</v>
      </c>
      <c r="D22" s="2"/>
      <c r="E22" s="2"/>
      <c r="F22" s="2"/>
      <c r="G22" s="2">
        <v>3.25</v>
      </c>
      <c r="H22" s="2">
        <v>3.25</v>
      </c>
      <c r="I22" s="2">
        <v>4.25</v>
      </c>
      <c r="J22" s="2">
        <v>8.25</v>
      </c>
      <c r="K22" s="2">
        <v>11.25</v>
      </c>
      <c r="L22" s="2">
        <v>11.25</v>
      </c>
      <c r="M22" s="2">
        <v>12.17</v>
      </c>
      <c r="N22" s="5">
        <f t="shared" si="0"/>
        <v>0.91999999999999993</v>
      </c>
      <c r="O22" s="6">
        <v>12.17</v>
      </c>
    </row>
    <row r="23" spans="1:15" ht="33.75" customHeight="1" thickBot="1" x14ac:dyDescent="0.3">
      <c r="A23" s="14"/>
      <c r="B23" s="16"/>
      <c r="C23" s="2" t="s">
        <v>5</v>
      </c>
      <c r="D23" s="2"/>
      <c r="E23" s="2"/>
      <c r="F23" s="2"/>
      <c r="G23" s="2">
        <v>3.75</v>
      </c>
      <c r="H23" s="2">
        <v>3.75</v>
      </c>
      <c r="I23" s="2">
        <v>4.75</v>
      </c>
      <c r="J23" s="2">
        <v>8.75</v>
      </c>
      <c r="K23" s="2">
        <v>11.75</v>
      </c>
      <c r="L23" s="2">
        <v>11.75</v>
      </c>
      <c r="M23" s="2">
        <v>12.72</v>
      </c>
      <c r="N23" s="5">
        <f t="shared" si="0"/>
        <v>0.97000000000000064</v>
      </c>
      <c r="O23" s="6">
        <v>12.72</v>
      </c>
    </row>
    <row r="24" spans="1:15" ht="33.75" customHeight="1" x14ac:dyDescent="0.25">
      <c r="A24" s="8"/>
      <c r="B24" s="8" t="s">
        <v>27</v>
      </c>
      <c r="C24" s="8"/>
      <c r="D24" s="9">
        <f t="shared" ref="D24:O24" si="1">ROUND(SUBTOTAL(1,D4:D23),2)</f>
        <v>2</v>
      </c>
      <c r="E24" s="9">
        <f t="shared" si="1"/>
        <v>2.4700000000000002</v>
      </c>
      <c r="F24" s="9">
        <f t="shared" si="1"/>
        <v>2.89</v>
      </c>
      <c r="G24" s="9">
        <f t="shared" si="1"/>
        <v>3.5</v>
      </c>
      <c r="H24" s="9">
        <f t="shared" si="1"/>
        <v>3.5</v>
      </c>
      <c r="I24" s="9">
        <f t="shared" si="1"/>
        <v>4.5</v>
      </c>
      <c r="J24" s="9">
        <f t="shared" si="1"/>
        <v>8.5</v>
      </c>
      <c r="K24" s="9">
        <f t="shared" si="1"/>
        <v>11.5</v>
      </c>
      <c r="L24" s="9">
        <f t="shared" si="1"/>
        <v>11.5</v>
      </c>
      <c r="M24" s="9">
        <f t="shared" si="1"/>
        <v>12.45</v>
      </c>
      <c r="O24" s="9">
        <f t="shared" si="1"/>
        <v>12.45</v>
      </c>
    </row>
  </sheetData>
  <autoFilter ref="A3:N3">
    <filterColumn colId="1" showButton="0"/>
  </autoFilter>
  <mergeCells count="23">
    <mergeCell ref="B12:B13"/>
    <mergeCell ref="B2:C2"/>
    <mergeCell ref="B3:C3"/>
    <mergeCell ref="A4:A5"/>
    <mergeCell ref="B4:B5"/>
    <mergeCell ref="A6:A7"/>
    <mergeCell ref="B6:B7"/>
    <mergeCell ref="A20:A21"/>
    <mergeCell ref="B20:B21"/>
    <mergeCell ref="A22:A23"/>
    <mergeCell ref="B22:B23"/>
    <mergeCell ref="A1:C1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"/>
  <sheetViews>
    <sheetView workbookViewId="0">
      <selection activeCell="B1" sqref="B1:K2"/>
    </sheetView>
  </sheetViews>
  <sheetFormatPr defaultRowHeight="15" x14ac:dyDescent="0.25"/>
  <cols>
    <col min="2" max="2" width="9.140625" customWidth="1"/>
  </cols>
  <sheetData>
    <row r="1" spans="2:11" x14ac:dyDescent="0.25">
      <c r="B1">
        <v>2014</v>
      </c>
      <c r="C1">
        <v>2015</v>
      </c>
      <c r="D1">
        <v>2016</v>
      </c>
      <c r="E1">
        <v>2017</v>
      </c>
      <c r="F1">
        <v>2018</v>
      </c>
      <c r="G1">
        <v>2019</v>
      </c>
      <c r="H1">
        <v>2020</v>
      </c>
      <c r="I1">
        <v>2021</v>
      </c>
      <c r="J1">
        <v>2022</v>
      </c>
      <c r="K1">
        <v>2023</v>
      </c>
    </row>
    <row r="2" spans="2:11" x14ac:dyDescent="0.25">
      <c r="B2" s="7">
        <v>2</v>
      </c>
      <c r="C2" s="7">
        <v>2.4700000000000002</v>
      </c>
      <c r="D2" s="7">
        <v>2.89</v>
      </c>
      <c r="E2" s="7">
        <v>3.5</v>
      </c>
      <c r="F2" s="7">
        <v>3.5</v>
      </c>
      <c r="G2" s="7">
        <v>4.5</v>
      </c>
      <c r="H2" s="7">
        <v>8.5</v>
      </c>
      <c r="I2" s="7">
        <v>11.5</v>
      </c>
      <c r="J2" s="7">
        <v>11.5</v>
      </c>
      <c r="K2" s="7">
        <v>12.45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NOFKRMKDSPB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Турабов Александр Викторович</dc:creator>
  <cp:lastModifiedBy>Горчакова Анна Владимировна</cp:lastModifiedBy>
  <cp:lastPrinted>2022-10-10T09:49:14Z</cp:lastPrinted>
  <dcterms:created xsi:type="dcterms:W3CDTF">2022-10-10T08:55:39Z</dcterms:created>
  <dcterms:modified xsi:type="dcterms:W3CDTF">2024-03-20T07:56:24Z</dcterms:modified>
</cp:coreProperties>
</file>